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 defaultThemeVersion="166925"/>
  <xr:revisionPtr revIDLastSave="0" documentId="11_7A4BD7C51801D0EABE7ED802CB1FD07F95470226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capex" sheetId="2" r:id="rId2"/>
  </sheets>
  <definedNames>
    <definedName name="_xlnm.Print_Area" localSheetId="0">Arkusz1!$A$2:$H$10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2" l="1"/>
  <c r="C12" i="2"/>
</calcChain>
</file>

<file path=xl/sharedStrings.xml><?xml version="1.0" encoding="utf-8"?>
<sst xmlns="http://schemas.openxmlformats.org/spreadsheetml/2006/main" count="79" uniqueCount="69">
  <si>
    <t>II.1.e)</t>
  </si>
  <si>
    <t>II.1. c)</t>
  </si>
  <si>
    <t>TAK</t>
  </si>
  <si>
    <t>Tabela  czystych technologii wykorzystania węgla kamiennego (WK), ujętych w projekcie Umowy Społecznej [U.S.] dotyczącej transformacji sektora WK</t>
  </si>
  <si>
    <t xml:space="preserve">5,3 mld PLN </t>
  </si>
  <si>
    <t xml:space="preserve">W zależności od zastosowanej technologii surowcem  do produkcji jest węgiel kamienny w różnych sortymentach, w tym zwłaszcza niskopopiołowy miał węgli energetycznych. </t>
  </si>
  <si>
    <t>5,0 mld PLN</t>
  </si>
  <si>
    <t xml:space="preserve">3,8 mld PLN
</t>
  </si>
  <si>
    <t xml:space="preserve">Technologia licencyjna stosowana komercyjnie na świecie
</t>
  </si>
  <si>
    <t>250 mln PLN</t>
  </si>
  <si>
    <t xml:space="preserve">Technologia znana stosowana w skali przemysłowej </t>
  </si>
  <si>
    <t>Technologia znana od 2007</t>
  </si>
  <si>
    <t>Technologia znana</t>
  </si>
  <si>
    <t>NIE</t>
  </si>
  <si>
    <t>RANKING</t>
  </si>
  <si>
    <t>L.p.</t>
  </si>
  <si>
    <t>Odniesnienie w U.S.</t>
  </si>
  <si>
    <t>Koszt CAPEX - szac.</t>
  </si>
  <si>
    <t>Stan rozwoju technologii</t>
  </si>
  <si>
    <t>Konieczność importu technologii</t>
  </si>
  <si>
    <r>
      <t xml:space="preserve">Transport </t>
    </r>
    <r>
      <rPr>
        <b/>
        <sz val="16"/>
        <rFont val="Calibri"/>
        <family val="2"/>
        <charset val="238"/>
        <scheme val="minor"/>
      </rPr>
      <t>CO2 do podziemnego magazynu</t>
    </r>
    <r>
      <rPr>
        <sz val="16"/>
        <rFont val="Calibri"/>
        <family val="2"/>
        <charset val="238"/>
        <scheme val="minor"/>
      </rPr>
      <t xml:space="preserve"> - dla energetyki</t>
    </r>
  </si>
  <si>
    <r>
      <t xml:space="preserve">Magazynowanie CO2 w górotworze (CCS) </t>
    </r>
    <r>
      <rPr>
        <sz val="16"/>
        <rFont val="Calibri"/>
        <family val="2"/>
        <charset val="238"/>
        <scheme val="minor"/>
      </rPr>
      <t>- dla energetyki</t>
    </r>
  </si>
  <si>
    <r>
      <t xml:space="preserve">Budowa instalacji o skali przemysłowej do </t>
    </r>
    <r>
      <rPr>
        <b/>
        <sz val="16"/>
        <rFont val="Calibri"/>
        <family val="2"/>
        <charset val="238"/>
        <scheme val="minor"/>
      </rPr>
      <t>zgazowywania węgla do metanolu</t>
    </r>
  </si>
  <si>
    <r>
      <t xml:space="preserve">Separacja czystego </t>
    </r>
    <r>
      <rPr>
        <b/>
        <sz val="16"/>
        <rFont val="Calibri"/>
        <family val="2"/>
        <charset val="238"/>
        <scheme val="minor"/>
      </rPr>
      <t>wodoru (dla e-mobility) z gazu koksowniczego</t>
    </r>
    <r>
      <rPr>
        <sz val="16"/>
        <rFont val="Calibri"/>
        <family val="2"/>
        <charset val="238"/>
        <scheme val="minor"/>
      </rPr>
      <t xml:space="preserve"> </t>
    </r>
  </si>
  <si>
    <t>Technologia CTW</t>
  </si>
  <si>
    <r>
      <t xml:space="preserve">Budowa instalacji o skali przemysłowej do </t>
    </r>
    <r>
      <rPr>
        <b/>
        <sz val="16"/>
        <rFont val="Calibri"/>
        <family val="2"/>
        <charset val="238"/>
        <scheme val="minor"/>
      </rPr>
      <t>zgazowywania węgla do SNG</t>
    </r>
    <r>
      <rPr>
        <sz val="16"/>
        <rFont val="Calibri"/>
        <family val="2"/>
        <charset val="238"/>
        <scheme val="minor"/>
      </rPr>
      <t xml:space="preserve"> + ewentualnie dodanie CCS</t>
    </r>
  </si>
  <si>
    <t>II.1. a)</t>
  </si>
  <si>
    <t>II.1. b)</t>
  </si>
  <si>
    <t>II.1.d)</t>
  </si>
  <si>
    <t>II.1.f)</t>
  </si>
  <si>
    <t>II. 1.g)</t>
  </si>
  <si>
    <t>technologia</t>
  </si>
  <si>
    <t>II.1.a)</t>
  </si>
  <si>
    <t>II.1.b)</t>
  </si>
  <si>
    <t>II.1.c)</t>
  </si>
  <si>
    <t>IGCC+CCS</t>
  </si>
  <si>
    <t>zgazowywania węgla do metanolu</t>
  </si>
  <si>
    <t xml:space="preserve">zgazowywania węgla do SNG </t>
  </si>
  <si>
    <t>capex min. mld PLN</t>
  </si>
  <si>
    <t>capex max mld PLN</t>
  </si>
  <si>
    <t>punkt US</t>
  </si>
  <si>
    <t>II.1.g)</t>
  </si>
  <si>
    <t>niskoemisyjne paliwo węglowe - ecoal</t>
  </si>
  <si>
    <t>niskoemisyjne paliwo węglowe - ECOCOAL</t>
  </si>
  <si>
    <t>niskoemisyjne paliwo węglowe - błękitny węg.</t>
  </si>
  <si>
    <r>
      <t xml:space="preserve">Budowa instalacji  do produkcji </t>
    </r>
    <r>
      <rPr>
        <b/>
        <sz val="16"/>
        <rFont val="Calibri"/>
        <family val="2"/>
        <charset val="238"/>
        <scheme val="minor"/>
      </rPr>
      <t>niskoemisyjnego paliwa węglowego</t>
    </r>
    <r>
      <rPr>
        <sz val="16"/>
        <rFont val="Calibri"/>
        <family val="2"/>
        <charset val="238"/>
        <scheme val="minor"/>
      </rPr>
      <t xml:space="preserve"> - dla ogrzewnictwa komulnalnego</t>
    </r>
  </si>
  <si>
    <t>500 mln PLN</t>
  </si>
  <si>
    <t xml:space="preserve">550 - 950 mln PLN </t>
  </si>
  <si>
    <r>
      <t>Budowa instalacji do</t>
    </r>
    <r>
      <rPr>
        <b/>
        <sz val="16"/>
        <rFont val="Calibri"/>
        <family val="2"/>
        <charset val="238"/>
        <scheme val="minor"/>
      </rPr>
      <t xml:space="preserve"> zgazowywania węgla w technologii IGCC+CCS*</t>
    </r>
    <r>
      <rPr>
        <sz val="16"/>
        <rFont val="Calibri"/>
        <family val="2"/>
        <charset val="238"/>
        <scheme val="minor"/>
      </rPr>
      <t xml:space="preserve"> - dla energetyki (blok 250MWe)</t>
    </r>
  </si>
  <si>
    <t>Technologia</t>
  </si>
  <si>
    <t xml:space="preserve">
Nie (technologia krajowa)</t>
  </si>
  <si>
    <r>
      <rPr>
        <b/>
        <sz val="14"/>
        <rFont val="Calibri"/>
        <family val="2"/>
        <charset val="238"/>
        <scheme val="minor"/>
      </rPr>
      <t>a. 2023 -2024 (26)</t>
    </r>
    <r>
      <rPr>
        <sz val="14"/>
        <rFont val="Calibri"/>
        <family val="2"/>
        <charset val="238"/>
        <scheme val="minor"/>
      </rPr>
      <t xml:space="preserve"> - Błękitny węgiel
</t>
    </r>
    <r>
      <rPr>
        <b/>
        <sz val="14"/>
        <rFont val="Calibri"/>
        <family val="2"/>
        <charset val="238"/>
        <scheme val="minor"/>
      </rPr>
      <t>b</t>
    </r>
    <r>
      <rPr>
        <sz val="14"/>
        <rFont val="Calibri"/>
        <family val="2"/>
        <charset val="238"/>
        <scheme val="minor"/>
      </rPr>
      <t xml:space="preserve">. </t>
    </r>
    <r>
      <rPr>
        <b/>
        <sz val="14"/>
        <rFont val="Calibri"/>
        <family val="2"/>
        <charset val="238"/>
        <scheme val="minor"/>
      </rPr>
      <t>2026 -2027 (29)</t>
    </r>
    <r>
      <rPr>
        <sz val="14"/>
        <rFont val="Calibri"/>
        <family val="2"/>
        <charset val="238"/>
        <scheme val="minor"/>
      </rPr>
      <t xml:space="preserve">- E-coal 
</t>
    </r>
    <r>
      <rPr>
        <b/>
        <sz val="14"/>
        <rFont val="Calibri"/>
        <family val="2"/>
        <charset val="238"/>
        <scheme val="minor"/>
      </rPr>
      <t>c.</t>
    </r>
    <r>
      <rPr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2028 -2029(31)</t>
    </r>
    <r>
      <rPr>
        <sz val="14"/>
        <rFont val="Calibri"/>
        <family val="2"/>
        <charset val="238"/>
        <scheme val="minor"/>
      </rPr>
      <t xml:space="preserve"> - ECOCOAL</t>
    </r>
  </si>
  <si>
    <t xml:space="preserve">150 mln PLN 
250 mln PLN 
300 mln PLN 
</t>
  </si>
  <si>
    <t xml:space="preserve">Technologia rozwijana od 1984 (USA/Chiny) 
</t>
  </si>
  <si>
    <t xml:space="preserve">magazynowanie CO2 </t>
  </si>
  <si>
    <t>transport CO2</t>
  </si>
  <si>
    <t xml:space="preserve">separacja wodoru z gazu koksowniczego </t>
  </si>
  <si>
    <t xml:space="preserve">Zagospodarowanie metanu z powietrza wentylacyjengo w kopalni wegla kamiennego </t>
  </si>
  <si>
    <t>100 mln PLN</t>
  </si>
  <si>
    <t>II.1.h)</t>
  </si>
  <si>
    <r>
      <rPr>
        <b/>
        <sz val="14"/>
        <rFont val="Calibri"/>
        <family val="2"/>
        <charset val="238"/>
        <scheme val="minor"/>
      </rPr>
      <t>2023 - 2029</t>
    </r>
    <r>
      <rPr>
        <sz val="14"/>
        <rFont val="Calibri"/>
        <family val="2"/>
        <charset val="238"/>
        <scheme val="minor"/>
      </rPr>
      <t xml:space="preserve"> (7 lat od decyzji) </t>
    </r>
  </si>
  <si>
    <r>
      <rPr>
        <b/>
        <sz val="14"/>
        <rFont val="Calibri"/>
        <family val="2"/>
        <charset val="238"/>
        <scheme val="minor"/>
      </rPr>
      <t>2023 - 2028</t>
    </r>
    <r>
      <rPr>
        <sz val="14"/>
        <rFont val="Calibri"/>
        <family val="2"/>
        <charset val="238"/>
        <scheme val="minor"/>
      </rPr>
      <t xml:space="preserve"> (6 lat od decyzji)</t>
    </r>
  </si>
  <si>
    <t>Termin realizacji</t>
  </si>
  <si>
    <r>
      <rPr>
        <b/>
        <sz val="14"/>
        <rFont val="Calibri"/>
        <family val="2"/>
        <charset val="238"/>
        <scheme val="minor"/>
      </rPr>
      <t>2023-2025</t>
    </r>
    <r>
      <rPr>
        <sz val="14"/>
        <rFont val="Calibri"/>
        <family val="2"/>
        <charset val="238"/>
        <scheme val="minor"/>
      </rPr>
      <t xml:space="preserve"> (3 lata od decyzji)</t>
    </r>
  </si>
  <si>
    <r>
      <rPr>
        <b/>
        <sz val="14"/>
        <rFont val="Calibri"/>
        <family val="2"/>
        <charset val="238"/>
        <scheme val="minor"/>
      </rPr>
      <t xml:space="preserve">2023 -2028 </t>
    </r>
    <r>
      <rPr>
        <sz val="14"/>
        <rFont val="Calibri"/>
        <family val="2"/>
        <charset val="238"/>
        <scheme val="minor"/>
      </rPr>
      <t>(6 lat od decyzji)</t>
    </r>
    <r>
      <rPr>
        <b/>
        <sz val="14"/>
        <rFont val="Calibri"/>
        <family val="2"/>
        <charset val="238"/>
        <scheme val="minor"/>
      </rPr>
      <t xml:space="preserve"> </t>
    </r>
    <r>
      <rPr>
        <sz val="14"/>
        <rFont val="Calibri"/>
        <family val="2"/>
        <charset val="238"/>
        <scheme val="minor"/>
      </rPr>
      <t>ukończenie budowy pierwszej instalacji (1 mld m3 SNG)</t>
    </r>
  </si>
  <si>
    <t>Technologia znana i stosowa na na świecie</t>
  </si>
  <si>
    <r>
      <rPr>
        <b/>
        <sz val="14"/>
        <color rgb="FF000000"/>
        <rFont val="Calibri"/>
        <family val="2"/>
        <charset val="238"/>
      </rPr>
      <t>2022/2023-2024</t>
    </r>
    <r>
      <rPr>
        <sz val="14"/>
        <color rgb="FF000000"/>
        <rFont val="Calibri"/>
        <family val="2"/>
        <charset val="238"/>
      </rPr>
      <t xml:space="preserve"> (3 lat od decyzji) ukończenie budowy instalacji</t>
    </r>
  </si>
  <si>
    <r>
      <rPr>
        <b/>
        <sz val="14"/>
        <rFont val="Calibri"/>
        <family val="2"/>
        <charset val="238"/>
        <scheme val="minor"/>
      </rPr>
      <t>2023 - 2026</t>
    </r>
    <r>
      <rPr>
        <sz val="14"/>
        <rFont val="Calibri"/>
        <family val="2"/>
        <charset val="238"/>
        <scheme val="minor"/>
      </rPr>
      <t xml:space="preserve"> (4 lat od decyzji)</t>
    </r>
  </si>
  <si>
    <t>Załącznik nr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</si>
</sst>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26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5"/>
      <color rgb="FF000000"/>
      <name val="Calibri"/>
      <family val="2"/>
      <charset val="238"/>
    </font>
    <font>
      <b/>
      <sz val="15"/>
      <name val="Calibri"/>
      <family val="2"/>
      <charset val="238"/>
      <scheme val="minor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2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4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79998168889431442"/>
        <bgColor indexed="2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6" fillId="0" borderId="0" xfId="0" applyFont="1"/>
    <xf numFmtId="0" fontId="2" fillId="3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left" vertical="top" wrapText="1"/>
    </xf>
    <xf numFmtId="0" fontId="4" fillId="10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9" fillId="0" borderId="0" xfId="0" applyFont="1"/>
    <xf numFmtId="0" fontId="9" fillId="0" borderId="2" xfId="0" applyFont="1" applyBorder="1" applyAlignment="1">
      <alignment horizontal="center" vertical="center" wrapText="1"/>
    </xf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8" fillId="3" borderId="1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left" vertical="top" wrapText="1"/>
    </xf>
    <xf numFmtId="0" fontId="8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7" borderId="17" xfId="0" applyFont="1" applyFill="1" applyBorder="1" applyAlignment="1">
      <alignment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/>
    </xf>
    <xf numFmtId="0" fontId="13" fillId="0" borderId="20" xfId="0" applyFont="1" applyBorder="1" applyAlignment="1">
      <alignment horizontal="left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zoomScale="60" zoomScaleNormal="60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A2" sqref="A2:H2"/>
    </sheetView>
  </sheetViews>
  <sheetFormatPr defaultColWidth="9.140625" defaultRowHeight="21" x14ac:dyDescent="0.2"/>
  <cols>
    <col min="1" max="1" width="6" style="20" customWidth="1"/>
    <col min="2" max="2" width="13.42578125" style="1" customWidth="1"/>
    <col min="3" max="3" width="45.7109375" style="1" customWidth="1"/>
    <col min="4" max="4" width="13.5703125" style="6" customWidth="1"/>
    <col min="5" max="5" width="45.42578125" style="1" customWidth="1"/>
    <col min="6" max="6" width="20.7109375" style="1" customWidth="1"/>
    <col min="7" max="7" width="51.42578125" style="1" customWidth="1"/>
    <col min="8" max="8" width="16.140625" style="1" customWidth="1"/>
    <col min="9" max="16384" width="9.140625" style="1"/>
  </cols>
  <sheetData>
    <row r="1" spans="1:8" ht="27" thickBot="1" x14ac:dyDescent="0.25">
      <c r="A1" s="55" t="s">
        <v>68</v>
      </c>
    </row>
    <row r="2" spans="1:8" x14ac:dyDescent="0.25">
      <c r="A2" s="56" t="s">
        <v>3</v>
      </c>
      <c r="B2" s="57"/>
      <c r="C2" s="57"/>
      <c r="D2" s="57"/>
      <c r="E2" s="57"/>
      <c r="F2" s="57"/>
      <c r="G2" s="57"/>
      <c r="H2" s="58"/>
    </row>
    <row r="3" spans="1:8" ht="59.1" customHeight="1" x14ac:dyDescent="0.2">
      <c r="A3" s="47" t="s">
        <v>15</v>
      </c>
      <c r="B3" s="45" t="s">
        <v>14</v>
      </c>
      <c r="C3" s="46" t="s">
        <v>24</v>
      </c>
      <c r="D3" s="46" t="s">
        <v>16</v>
      </c>
      <c r="E3" s="46" t="s">
        <v>62</v>
      </c>
      <c r="F3" s="46" t="s">
        <v>17</v>
      </c>
      <c r="G3" s="46" t="s">
        <v>18</v>
      </c>
      <c r="H3" s="48" t="s">
        <v>19</v>
      </c>
    </row>
    <row r="4" spans="1:8" s="4" customFormat="1" ht="97.5" customHeight="1" x14ac:dyDescent="0.2">
      <c r="A4" s="42">
        <v>1</v>
      </c>
      <c r="B4" s="43">
        <v>1</v>
      </c>
      <c r="C4" s="11" t="s">
        <v>48</v>
      </c>
      <c r="D4" s="14" t="s">
        <v>26</v>
      </c>
      <c r="E4" s="10" t="s">
        <v>60</v>
      </c>
      <c r="F4" s="10" t="s">
        <v>4</v>
      </c>
      <c r="G4" s="9" t="s">
        <v>11</v>
      </c>
      <c r="H4" s="49" t="s">
        <v>2</v>
      </c>
    </row>
    <row r="5" spans="1:8" s="4" customFormat="1" ht="60" customHeight="1" x14ac:dyDescent="0.2">
      <c r="A5" s="42">
        <v>2</v>
      </c>
      <c r="B5" s="43">
        <v>1</v>
      </c>
      <c r="C5" s="11" t="s">
        <v>20</v>
      </c>
      <c r="D5" s="14" t="s">
        <v>27</v>
      </c>
      <c r="E5" s="10" t="s">
        <v>60</v>
      </c>
      <c r="F5" s="10" t="s">
        <v>47</v>
      </c>
      <c r="G5" s="9" t="s">
        <v>12</v>
      </c>
      <c r="H5" s="49" t="s">
        <v>13</v>
      </c>
    </row>
    <row r="6" spans="1:8" s="4" customFormat="1" ht="86.25" customHeight="1" x14ac:dyDescent="0.2">
      <c r="A6" s="42">
        <v>3</v>
      </c>
      <c r="B6" s="43">
        <v>1</v>
      </c>
      <c r="C6" s="16" t="s">
        <v>21</v>
      </c>
      <c r="D6" s="14" t="s">
        <v>1</v>
      </c>
      <c r="E6" s="15" t="s">
        <v>67</v>
      </c>
      <c r="F6" s="17" t="s">
        <v>46</v>
      </c>
      <c r="G6" s="9" t="s">
        <v>12</v>
      </c>
      <c r="H6" s="49" t="s">
        <v>13</v>
      </c>
    </row>
    <row r="7" spans="1:8" s="3" customFormat="1" ht="85.5" customHeight="1" x14ac:dyDescent="0.25">
      <c r="A7" s="42">
        <v>4</v>
      </c>
      <c r="B7" s="43">
        <v>1</v>
      </c>
      <c r="C7" s="12" t="s">
        <v>45</v>
      </c>
      <c r="D7" s="9" t="s">
        <v>28</v>
      </c>
      <c r="E7" s="9" t="s">
        <v>51</v>
      </c>
      <c r="F7" s="9" t="s">
        <v>52</v>
      </c>
      <c r="G7" s="9" t="s">
        <v>5</v>
      </c>
      <c r="H7" s="49" t="s">
        <v>50</v>
      </c>
    </row>
    <row r="8" spans="1:8" s="4" customFormat="1" ht="65.25" customHeight="1" x14ac:dyDescent="0.2">
      <c r="A8" s="42">
        <v>5</v>
      </c>
      <c r="B8" s="43">
        <v>2</v>
      </c>
      <c r="C8" s="12" t="s">
        <v>22</v>
      </c>
      <c r="D8" s="9" t="s">
        <v>0</v>
      </c>
      <c r="E8" s="9" t="s">
        <v>61</v>
      </c>
      <c r="F8" s="9" t="s">
        <v>7</v>
      </c>
      <c r="G8" s="9" t="s">
        <v>8</v>
      </c>
      <c r="H8" s="49" t="s">
        <v>2</v>
      </c>
    </row>
    <row r="9" spans="1:8" s="4" customFormat="1" ht="49.5" customHeight="1" x14ac:dyDescent="0.2">
      <c r="A9" s="42">
        <v>6</v>
      </c>
      <c r="B9" s="43">
        <v>2</v>
      </c>
      <c r="C9" s="13" t="s">
        <v>23</v>
      </c>
      <c r="D9" s="18" t="s">
        <v>29</v>
      </c>
      <c r="E9" s="18" t="s">
        <v>63</v>
      </c>
      <c r="F9" s="19" t="s">
        <v>9</v>
      </c>
      <c r="G9" s="9" t="s">
        <v>10</v>
      </c>
      <c r="H9" s="49" t="s">
        <v>2</v>
      </c>
    </row>
    <row r="10" spans="1:8" s="4" customFormat="1" ht="87.75" customHeight="1" x14ac:dyDescent="0.2">
      <c r="A10" s="42">
        <v>7</v>
      </c>
      <c r="B10" s="43">
        <v>3</v>
      </c>
      <c r="C10" s="12" t="s">
        <v>25</v>
      </c>
      <c r="D10" s="9" t="s">
        <v>30</v>
      </c>
      <c r="E10" s="9" t="s">
        <v>64</v>
      </c>
      <c r="F10" s="9" t="s">
        <v>6</v>
      </c>
      <c r="G10" s="9" t="s">
        <v>53</v>
      </c>
      <c r="H10" s="49" t="s">
        <v>2</v>
      </c>
    </row>
    <row r="11" spans="1:8" ht="78.95" customHeight="1" thickBot="1" x14ac:dyDescent="0.25">
      <c r="A11" s="50">
        <v>8</v>
      </c>
      <c r="B11" s="51">
        <v>1</v>
      </c>
      <c r="C11" s="52" t="s">
        <v>57</v>
      </c>
      <c r="D11" s="53" t="s">
        <v>59</v>
      </c>
      <c r="E11" s="53" t="s">
        <v>66</v>
      </c>
      <c r="F11" s="53" t="s">
        <v>58</v>
      </c>
      <c r="G11" s="53" t="s">
        <v>65</v>
      </c>
      <c r="H11" s="54" t="s">
        <v>2</v>
      </c>
    </row>
    <row r="12" spans="1:8" x14ac:dyDescent="0.25">
      <c r="D12" s="5"/>
      <c r="E12" s="2"/>
      <c r="F12" s="7"/>
      <c r="G12" s="2"/>
      <c r="H12" s="2"/>
    </row>
    <row r="13" spans="1:8" x14ac:dyDescent="0.25">
      <c r="C13"/>
      <c r="D13" s="5"/>
      <c r="E13" s="2"/>
      <c r="F13" s="8"/>
      <c r="G13" s="2"/>
      <c r="H13" s="2"/>
    </row>
    <row r="14" spans="1:8" x14ac:dyDescent="0.25">
      <c r="D14" s="5"/>
      <c r="E14" s="2"/>
      <c r="F14" s="8"/>
      <c r="G14" s="2"/>
      <c r="H14" s="2"/>
    </row>
    <row r="15" spans="1:8" x14ac:dyDescent="0.25">
      <c r="F15" s="8"/>
    </row>
    <row r="16" spans="1:8" x14ac:dyDescent="0.25">
      <c r="F16" s="8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  <row r="20" spans="6:6" x14ac:dyDescent="0.25">
      <c r="F20" s="8"/>
    </row>
    <row r="21" spans="6:6" x14ac:dyDescent="0.25">
      <c r="F21" s="8"/>
    </row>
    <row r="22" spans="6:6" x14ac:dyDescent="0.25">
      <c r="F22" s="8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2"/>
  <sheetViews>
    <sheetView workbookViewId="0">
      <selection activeCell="B15" sqref="B15"/>
    </sheetView>
  </sheetViews>
  <sheetFormatPr defaultRowHeight="15" x14ac:dyDescent="0.25"/>
  <cols>
    <col min="1" max="1" width="41.140625" customWidth="1"/>
    <col min="3" max="3" width="11.28515625" customWidth="1"/>
    <col min="4" max="4" width="11.85546875" customWidth="1"/>
  </cols>
  <sheetData>
    <row r="1" spans="1:4" x14ac:dyDescent="0.25">
      <c r="A1" t="s">
        <v>49</v>
      </c>
    </row>
    <row r="2" spans="1:4" ht="48" thickBot="1" x14ac:dyDescent="0.3">
      <c r="A2" s="31" t="s">
        <v>31</v>
      </c>
      <c r="B2" s="31" t="s">
        <v>40</v>
      </c>
      <c r="C2" s="31" t="s">
        <v>38</v>
      </c>
      <c r="D2" s="31" t="s">
        <v>39</v>
      </c>
    </row>
    <row r="3" spans="1:4" x14ac:dyDescent="0.25">
      <c r="A3" s="24" t="s">
        <v>35</v>
      </c>
      <c r="B3" s="32" t="s">
        <v>32</v>
      </c>
      <c r="C3" s="25">
        <v>5.3</v>
      </c>
      <c r="D3" s="37">
        <v>5.3</v>
      </c>
    </row>
    <row r="4" spans="1:4" x14ac:dyDescent="0.25">
      <c r="A4" s="28" t="s">
        <v>55</v>
      </c>
      <c r="B4" s="33" t="s">
        <v>33</v>
      </c>
      <c r="C4" s="29">
        <v>0.55000000000000004</v>
      </c>
      <c r="D4" s="38">
        <v>0.95</v>
      </c>
    </row>
    <row r="5" spans="1:4" x14ac:dyDescent="0.25">
      <c r="A5" s="26" t="s">
        <v>54</v>
      </c>
      <c r="B5" s="34" t="s">
        <v>34</v>
      </c>
      <c r="C5" s="27">
        <v>0.5</v>
      </c>
      <c r="D5" s="39">
        <v>0.5</v>
      </c>
    </row>
    <row r="6" spans="1:4" ht="15.95" customHeight="1" x14ac:dyDescent="0.25">
      <c r="A6" s="44" t="s">
        <v>44</v>
      </c>
      <c r="B6" s="35" t="s">
        <v>28</v>
      </c>
      <c r="C6">
        <v>0.15</v>
      </c>
      <c r="D6" s="40">
        <v>0.15</v>
      </c>
    </row>
    <row r="7" spans="1:4" ht="15.95" customHeight="1" x14ac:dyDescent="0.25">
      <c r="A7" s="21" t="s">
        <v>42</v>
      </c>
      <c r="B7" s="35"/>
      <c r="C7">
        <v>0.25</v>
      </c>
      <c r="D7" s="40">
        <v>0.25</v>
      </c>
    </row>
    <row r="8" spans="1:4" ht="18" customHeight="1" x14ac:dyDescent="0.25">
      <c r="A8" s="21" t="s">
        <v>43</v>
      </c>
      <c r="B8" s="35"/>
      <c r="C8">
        <v>0.3</v>
      </c>
      <c r="D8" s="40">
        <v>0.3</v>
      </c>
    </row>
    <row r="9" spans="1:4" ht="15.6" customHeight="1" x14ac:dyDescent="0.25">
      <c r="A9" s="26" t="s">
        <v>36</v>
      </c>
      <c r="B9" s="34" t="s">
        <v>0</v>
      </c>
      <c r="C9" s="27">
        <v>3.8</v>
      </c>
      <c r="D9" s="39">
        <v>3.8</v>
      </c>
    </row>
    <row r="10" spans="1:4" ht="17.45" customHeight="1" x14ac:dyDescent="0.25">
      <c r="A10" s="28" t="s">
        <v>56</v>
      </c>
      <c r="B10" s="33" t="s">
        <v>29</v>
      </c>
      <c r="C10" s="29">
        <v>0.25</v>
      </c>
      <c r="D10" s="38">
        <v>0.25</v>
      </c>
    </row>
    <row r="11" spans="1:4" ht="18" customHeight="1" thickBot="1" x14ac:dyDescent="0.3">
      <c r="A11" s="22" t="s">
        <v>37</v>
      </c>
      <c r="B11" s="36" t="s">
        <v>41</v>
      </c>
      <c r="C11" s="23">
        <v>5</v>
      </c>
      <c r="D11" s="41">
        <v>5</v>
      </c>
    </row>
    <row r="12" spans="1:4" ht="15.75" x14ac:dyDescent="0.25">
      <c r="C12" s="30">
        <f>SUM(C3:C11)</f>
        <v>16.100000000000001</v>
      </c>
      <c r="D12" s="30">
        <f>SUM(D3:D11)</f>
        <v>16.5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capex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2021-02-09T13:28:19Z</dcterms:created>
  <dcterms:modified xsi:type="dcterms:W3CDTF">2021-04-27T05:58:47Z</dcterms:modified>
</cp:coreProperties>
</file>